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56100sv001\B1_KANRI\谷共有\高田→谷主席\R6地沈　下板地区（下板地区）\R6　公嘱委託\PPI\貼付用\"/>
    </mc:Choice>
  </mc:AlternateContent>
  <xr:revisionPtr revIDLastSave="0" documentId="13_ncr:1_{518324D2-90CA-45FA-9853-89457F1077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委託費内訳書" sheetId="2" r:id="rId1"/>
  </sheets>
  <definedNames>
    <definedName name="_xlnm.Print_Area" localSheetId="0">業務委託費内訳書!$A$1:$G$52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業務委託費内訳書!$I$52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49" i="2" l="1"/>
  <c r="G38" i="2"/>
  <c r="G36" i="2"/>
  <c r="G31" i="2"/>
  <c r="G28" i="2"/>
  <c r="G26" i="2"/>
  <c r="G24" i="2"/>
  <c r="G20" i="2"/>
  <c r="G17" i="2"/>
  <c r="G51" i="2" l="1"/>
  <c r="G52" i="2" s="1"/>
</calcChain>
</file>

<file path=xl/sharedStrings.xml><?xml version="1.0" encoding="utf-8"?>
<sst xmlns="http://schemas.openxmlformats.org/spreadsheetml/2006/main" count="98" uniqueCount="74">
  <si>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</si>
  <si>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</si>
  <si>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</si>
  <si>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</si>
  <si>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</si>
  <si>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</si>
  <si>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</si>
  <si>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</si>
  <si>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</si>
  <si>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</si>
  <si>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</si>
  <si>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業務委託費内訳書</t>
    <phoneticPr fontId="8"/>
  </si>
  <si>
    <t>業務名</t>
    <phoneticPr fontId="2"/>
  </si>
  <si>
    <t>式</t>
  </si>
  <si>
    <t>測量及び試験費
_x000D_</t>
    <rPh sb="2" eb="3">
      <t>オヨ</t>
    </rPh>
    <rPh sb="4" eb="6">
      <t>シケン</t>
    </rPh>
    <phoneticPr fontId="2"/>
  </si>
  <si>
    <t>　　　　直接業務費
_x000D_</t>
    <rPh sb="6" eb="8">
      <t>ギョウム</t>
    </rPh>
    <phoneticPr fontId="2"/>
  </si>
  <si>
    <t>　　　　　　　　　資料調査・要約書（提供・調書作成）
_x000D_</t>
    <rPh sb="9" eb="11">
      <t>シリョウ</t>
    </rPh>
    <rPh sb="11" eb="13">
      <t>チョウサ</t>
    </rPh>
    <rPh sb="14" eb="16">
      <t>ヨウヤク</t>
    </rPh>
    <rPh sb="16" eb="17">
      <t>ショ</t>
    </rPh>
    <rPh sb="18" eb="20">
      <t>テイキョウ</t>
    </rPh>
    <rPh sb="21" eb="23">
      <t>チョウショ</t>
    </rPh>
    <rPh sb="23" eb="25">
      <t>サクセイ</t>
    </rPh>
    <phoneticPr fontId="2"/>
  </si>
  <si>
    <t>筆個</t>
    <rPh sb="0" eb="1">
      <t>ヒツ</t>
    </rPh>
    <rPh sb="1" eb="2">
      <t>コ</t>
    </rPh>
    <phoneticPr fontId="2"/>
  </si>
  <si>
    <t>筆</t>
    <rPh sb="0" eb="1">
      <t>ヒツ</t>
    </rPh>
    <phoneticPr fontId="2"/>
  </si>
  <si>
    <t>　　　　　　　　　資料調査・地図類（提供・記入）
_x000D_</t>
    <rPh sb="9" eb="11">
      <t>シリョウ</t>
    </rPh>
    <rPh sb="11" eb="13">
      <t>チョウサ</t>
    </rPh>
    <rPh sb="14" eb="17">
      <t>チズルイ</t>
    </rPh>
    <rPh sb="18" eb="20">
      <t>テイキョウ</t>
    </rPh>
    <rPh sb="21" eb="23">
      <t>キニュウ</t>
    </rPh>
    <phoneticPr fontId="2"/>
  </si>
  <si>
    <t>　　　　　　　　　現地調査・事前調査
_x000D_</t>
    <rPh sb="9" eb="11">
      <t>ゲンチ</t>
    </rPh>
    <rPh sb="11" eb="13">
      <t>チョウサ</t>
    </rPh>
    <rPh sb="14" eb="16">
      <t>ジゼン</t>
    </rPh>
    <rPh sb="16" eb="18">
      <t>チョウサ</t>
    </rPh>
    <phoneticPr fontId="2"/>
  </si>
  <si>
    <t>件</t>
    <rPh sb="0" eb="1">
      <t>ケン</t>
    </rPh>
    <phoneticPr fontId="2"/>
  </si>
  <si>
    <t>　　　　　　　　　受託業務打合・２時間まで
_x000D_</t>
    <rPh sb="9" eb="11">
      <t>ジュタク</t>
    </rPh>
    <rPh sb="11" eb="13">
      <t>ギョウム</t>
    </rPh>
    <rPh sb="13" eb="14">
      <t>ウ</t>
    </rPh>
    <rPh sb="14" eb="15">
      <t>ア</t>
    </rPh>
    <rPh sb="17" eb="19">
      <t>ジカン</t>
    </rPh>
    <phoneticPr fontId="2"/>
  </si>
  <si>
    <t>回</t>
    <rPh sb="0" eb="1">
      <t>カイ</t>
    </rPh>
    <phoneticPr fontId="2"/>
  </si>
  <si>
    <t>　　　　　　　　　境界確認
_x000D_</t>
    <rPh sb="9" eb="11">
      <t>キョウカイ</t>
    </rPh>
    <rPh sb="11" eb="13">
      <t>カクニン</t>
    </rPh>
    <phoneticPr fontId="2"/>
  </si>
  <si>
    <t>式</t>
    <rPh sb="0" eb="1">
      <t>シキ</t>
    </rPh>
    <phoneticPr fontId="2"/>
  </si>
  <si>
    <t>　　　　　　　　　　復元測量
_x000D_</t>
    <rPh sb="10" eb="12">
      <t>フクゲン</t>
    </rPh>
    <rPh sb="12" eb="14">
      <t>ソクリョウ</t>
    </rPh>
    <phoneticPr fontId="2"/>
  </si>
  <si>
    <t>　　　　　　　　　　境界確認
_x000D_</t>
    <rPh sb="10" eb="12">
      <t>キョウカイ</t>
    </rPh>
    <rPh sb="12" eb="14">
      <t>カクニン</t>
    </rPh>
    <phoneticPr fontId="2"/>
  </si>
  <si>
    <t>ha</t>
    <phoneticPr fontId="2"/>
  </si>
  <si>
    <t>　　　　　　　　　境界測量
_x000D_</t>
    <rPh sb="9" eb="11">
      <t>キョウカイ</t>
    </rPh>
    <rPh sb="11" eb="13">
      <t>ソクリョウ</t>
    </rPh>
    <phoneticPr fontId="2"/>
  </si>
  <si>
    <t>　　　　　　　　　　補助基準点の設置
_x000D_</t>
    <rPh sb="10" eb="12">
      <t>ホジョ</t>
    </rPh>
    <rPh sb="12" eb="15">
      <t>キジュンテン</t>
    </rPh>
    <rPh sb="16" eb="18">
      <t>セッチ</t>
    </rPh>
    <phoneticPr fontId="2"/>
  </si>
  <si>
    <t>　　　　　　　　　　境界測量
_x000D_</t>
    <rPh sb="10" eb="12">
      <t>キョウカイ</t>
    </rPh>
    <rPh sb="12" eb="14">
      <t>ソクリョウ</t>
    </rPh>
    <phoneticPr fontId="2"/>
  </si>
  <si>
    <t>　　　　　　　　　　用地境界仮杭設置
_x000D_</t>
    <rPh sb="10" eb="12">
      <t>ヨウチ</t>
    </rPh>
    <rPh sb="12" eb="14">
      <t>キョウカイ</t>
    </rPh>
    <rPh sb="14" eb="16">
      <t>カリクイ</t>
    </rPh>
    <rPh sb="16" eb="18">
      <t>セッチ</t>
    </rPh>
    <phoneticPr fontId="2"/>
  </si>
  <si>
    <t>ha</t>
    <phoneticPr fontId="2"/>
  </si>
  <si>
    <t>ha</t>
    <phoneticPr fontId="2"/>
  </si>
  <si>
    <t>　　　　　　　　　境界点間測量
_x000D_</t>
    <rPh sb="9" eb="11">
      <t>キョウカイ</t>
    </rPh>
    <rPh sb="11" eb="12">
      <t>テン</t>
    </rPh>
    <rPh sb="12" eb="13">
      <t>カン</t>
    </rPh>
    <rPh sb="13" eb="15">
      <t>ソクリョウ</t>
    </rPh>
    <phoneticPr fontId="2"/>
  </si>
  <si>
    <t>　　　　　　　　　　境界点間測量
_x000D_</t>
    <rPh sb="10" eb="12">
      <t>キョウカイ</t>
    </rPh>
    <rPh sb="12" eb="13">
      <t>テン</t>
    </rPh>
    <rPh sb="13" eb="14">
      <t>カン</t>
    </rPh>
    <rPh sb="14" eb="16">
      <t>ソクリョウ</t>
    </rPh>
    <phoneticPr fontId="2"/>
  </si>
  <si>
    <t>　　　　　　　　　面積計算
_x000D_</t>
    <rPh sb="9" eb="11">
      <t>メンセキ</t>
    </rPh>
    <rPh sb="11" eb="13">
      <t>ケイサン</t>
    </rPh>
    <phoneticPr fontId="2"/>
  </si>
  <si>
    <t>　　　　　　　　　　面積計算
_x000D_</t>
    <rPh sb="10" eb="12">
      <t>メンセキ</t>
    </rPh>
    <rPh sb="12" eb="14">
      <t>ケイサン</t>
    </rPh>
    <phoneticPr fontId="2"/>
  </si>
  <si>
    <t>ha</t>
    <phoneticPr fontId="2"/>
  </si>
  <si>
    <t>　　　　　　　　　用地実測図面等の作成
_x000D_</t>
    <rPh sb="9" eb="11">
      <t>ヨウチ</t>
    </rPh>
    <rPh sb="11" eb="13">
      <t>ジッソク</t>
    </rPh>
    <rPh sb="13" eb="15">
      <t>ズメン</t>
    </rPh>
    <rPh sb="15" eb="16">
      <t>トウ</t>
    </rPh>
    <rPh sb="17" eb="19">
      <t>サクセイ</t>
    </rPh>
    <phoneticPr fontId="2"/>
  </si>
  <si>
    <t>　　　　　　　　　　用地実測図原図作成
_x000D_</t>
    <rPh sb="10" eb="12">
      <t>ヨウチ</t>
    </rPh>
    <rPh sb="12" eb="15">
      <t>ジッソクズ</t>
    </rPh>
    <rPh sb="15" eb="17">
      <t>ゲンズ</t>
    </rPh>
    <rPh sb="17" eb="19">
      <t>サクセイ</t>
    </rPh>
    <phoneticPr fontId="2"/>
  </si>
  <si>
    <t>ha</t>
    <phoneticPr fontId="2"/>
  </si>
  <si>
    <t>ha</t>
    <phoneticPr fontId="2"/>
  </si>
  <si>
    <t>　　　　　　　　　公共用地境界確定協議_x000D_</t>
    <rPh sb="9" eb="11">
      <t>コウキョウ</t>
    </rPh>
    <rPh sb="11" eb="13">
      <t>ヨウチ</t>
    </rPh>
    <rPh sb="13" eb="15">
      <t>キョウカイ</t>
    </rPh>
    <rPh sb="15" eb="17">
      <t>カクテイ</t>
    </rPh>
    <rPh sb="17" eb="19">
      <t>キョウギ</t>
    </rPh>
    <phoneticPr fontId="2"/>
  </si>
  <si>
    <t>　　　　　　　　　　公共用地管理者との打合せ
_x000D_</t>
    <rPh sb="10" eb="12">
      <t>コウキョウ</t>
    </rPh>
    <rPh sb="12" eb="14">
      <t>ヨウチ</t>
    </rPh>
    <rPh sb="14" eb="17">
      <t>カンリシャ</t>
    </rPh>
    <rPh sb="19" eb="21">
      <t>ウチアワ</t>
    </rPh>
    <phoneticPr fontId="2"/>
  </si>
  <si>
    <t>業務</t>
    <rPh sb="0" eb="2">
      <t>ギョウム</t>
    </rPh>
    <phoneticPr fontId="2"/>
  </si>
  <si>
    <t>　　　　　　　　　　横断面図作成</t>
    <rPh sb="10" eb="12">
      <t>オウダン</t>
    </rPh>
    <rPh sb="12" eb="13">
      <t>メン</t>
    </rPh>
    <rPh sb="13" eb="14">
      <t>ズ</t>
    </rPh>
    <rPh sb="14" eb="16">
      <t>サクセイ</t>
    </rPh>
    <phoneticPr fontId="2"/>
  </si>
  <si>
    <t>km</t>
    <phoneticPr fontId="2"/>
  </si>
  <si>
    <t>km</t>
    <phoneticPr fontId="2"/>
  </si>
  <si>
    <t>km</t>
    <phoneticPr fontId="2"/>
  </si>
  <si>
    <t>　　　　　　　　　　依頼書作成
_x000D_</t>
    <rPh sb="10" eb="13">
      <t>イライショ</t>
    </rPh>
    <rPh sb="13" eb="15">
      <t>サクセイ</t>
    </rPh>
    <phoneticPr fontId="2"/>
  </si>
  <si>
    <t>　　　　　　　　　　協議書作成_x000D_</t>
    <rPh sb="10" eb="13">
      <t>キョウギショ</t>
    </rPh>
    <rPh sb="13" eb="15">
      <t>サクセイ</t>
    </rPh>
    <phoneticPr fontId="2"/>
  </si>
  <si>
    <t>　　　　　　　　　路線測量</t>
    <rPh sb="9" eb="11">
      <t>ロセン</t>
    </rPh>
    <rPh sb="11" eb="13">
      <t>ソクリョウ</t>
    </rPh>
    <phoneticPr fontId="2"/>
  </si>
  <si>
    <t>　　　　　　　　　　路線幅杭設置測量_x000D_</t>
    <rPh sb="10" eb="12">
      <t>ロセン</t>
    </rPh>
    <rPh sb="12" eb="14">
      <t>ハバクイ</t>
    </rPh>
    <rPh sb="14" eb="16">
      <t>セッチ</t>
    </rPh>
    <rPh sb="16" eb="18">
      <t>ソクリョウ</t>
    </rPh>
    <phoneticPr fontId="2"/>
  </si>
  <si>
    <t>　　　　　　　　　本人確認　同意書等捺印時</t>
    <rPh sb="9" eb="11">
      <t>ホンニン</t>
    </rPh>
    <rPh sb="11" eb="13">
      <t>カクニン</t>
    </rPh>
    <rPh sb="14" eb="17">
      <t>ドウイショ</t>
    </rPh>
    <rPh sb="17" eb="18">
      <t>トウ</t>
    </rPh>
    <rPh sb="18" eb="20">
      <t>ナツイン</t>
    </rPh>
    <rPh sb="20" eb="21">
      <t>トキ</t>
    </rPh>
    <phoneticPr fontId="2"/>
  </si>
  <si>
    <t>人</t>
    <rPh sb="0" eb="1">
      <t>ニン</t>
    </rPh>
    <phoneticPr fontId="2"/>
  </si>
  <si>
    <t>　　　　　　　　　分筆登記　測量図作成（２筆まで）</t>
    <rPh sb="9" eb="10">
      <t>ブン</t>
    </rPh>
    <rPh sb="10" eb="11">
      <t>ヒツ</t>
    </rPh>
    <rPh sb="11" eb="13">
      <t>トウキ</t>
    </rPh>
    <rPh sb="14" eb="17">
      <t>ソクリョウズ</t>
    </rPh>
    <rPh sb="17" eb="19">
      <t>サクセイ</t>
    </rPh>
    <rPh sb="21" eb="22">
      <t>ヒツ</t>
    </rPh>
    <phoneticPr fontId="2"/>
  </si>
  <si>
    <t>葉</t>
    <rPh sb="0" eb="1">
      <t>ハ</t>
    </rPh>
    <phoneticPr fontId="2"/>
  </si>
  <si>
    <t>　　　　　　　　　地図訂正申出　嘱託手続き</t>
    <rPh sb="9" eb="11">
      <t>チズ</t>
    </rPh>
    <rPh sb="11" eb="13">
      <t>テイセイ</t>
    </rPh>
    <rPh sb="13" eb="14">
      <t>モウ</t>
    </rPh>
    <rPh sb="14" eb="15">
      <t>デ</t>
    </rPh>
    <rPh sb="16" eb="18">
      <t>ショクタク</t>
    </rPh>
    <rPh sb="18" eb="20">
      <t>テツヅ</t>
    </rPh>
    <phoneticPr fontId="2"/>
  </si>
  <si>
    <t>　　　　　　　　　不動産調査報告書</t>
    <rPh sb="9" eb="12">
      <t>フドウサン</t>
    </rPh>
    <rPh sb="12" eb="14">
      <t>チョウサ</t>
    </rPh>
    <rPh sb="14" eb="17">
      <t>ホウコクショ</t>
    </rPh>
    <phoneticPr fontId="2"/>
  </si>
  <si>
    <t>　　　　　　　　　地図訂正図面</t>
    <rPh sb="9" eb="11">
      <t>チズ</t>
    </rPh>
    <rPh sb="11" eb="13">
      <t>テイセイ</t>
    </rPh>
    <rPh sb="13" eb="15">
      <t>ズメン</t>
    </rPh>
    <phoneticPr fontId="2"/>
  </si>
  <si>
    <t>　　　　　　　　　地図訂正検討費</t>
    <rPh sb="9" eb="11">
      <t>チズ</t>
    </rPh>
    <rPh sb="11" eb="13">
      <t>テイセイ</t>
    </rPh>
    <rPh sb="13" eb="16">
      <t>ケントウヒ</t>
    </rPh>
    <phoneticPr fontId="2"/>
  </si>
  <si>
    <t>　　　　　　　　　全体丈量図</t>
    <rPh sb="9" eb="14">
      <t>ゼンタイジョウリョウズ</t>
    </rPh>
    <phoneticPr fontId="2"/>
  </si>
  <si>
    <t>　　　　間接業務費
_x000D_</t>
    <rPh sb="4" eb="6">
      <t>カンセツ</t>
    </rPh>
    <rPh sb="6" eb="8">
      <t>ギョウム</t>
    </rPh>
    <phoneticPr fontId="2"/>
  </si>
  <si>
    <t>　　　　　　　　　諸経費
_x000D_</t>
    <phoneticPr fontId="2"/>
  </si>
  <si>
    <t>業務価格
_x000D_</t>
    <phoneticPr fontId="2"/>
  </si>
  <si>
    <t>　　　　　　　　　精度管理費</t>
    <rPh sb="9" eb="11">
      <t>セイド</t>
    </rPh>
    <rPh sb="11" eb="14">
      <t>カンリヒ</t>
    </rPh>
    <phoneticPr fontId="2"/>
  </si>
  <si>
    <t>　　　　　　　　　　精度管理費</t>
    <rPh sb="10" eb="12">
      <t>セイド</t>
    </rPh>
    <rPh sb="12" eb="15">
      <t>カンリヒ</t>
    </rPh>
    <phoneticPr fontId="2"/>
  </si>
  <si>
    <t>Ｒ６徳耕　地沈　下板　用地調査業務</t>
    <rPh sb="5" eb="6">
      <t>チ</t>
    </rPh>
    <rPh sb="6" eb="7">
      <t>チン</t>
    </rPh>
    <rPh sb="8" eb="10">
      <t>シタイタ</t>
    </rPh>
    <rPh sb="13" eb="15">
      <t>チョウサ</t>
    </rPh>
    <phoneticPr fontId="2"/>
  </si>
  <si>
    <t xml:space="preserve">　　　　　　　　　資料調査・図面類（提供）
</t>
    <rPh sb="9" eb="11">
      <t>シリョウ</t>
    </rPh>
    <rPh sb="11" eb="13">
      <t>チョウサ</t>
    </rPh>
    <rPh sb="14" eb="16">
      <t>ズメン</t>
    </rPh>
    <rPh sb="16" eb="17">
      <t>ルイ</t>
    </rPh>
    <rPh sb="18" eb="20">
      <t>テイキョウ</t>
    </rPh>
    <phoneticPr fontId="2"/>
  </si>
  <si>
    <t xml:space="preserve">　　　　　　　　　　用地平面図作成
</t>
    <rPh sb="10" eb="12">
      <t>ヨウチ</t>
    </rPh>
    <rPh sb="12" eb="15">
      <t>ヘイメンズ</t>
    </rPh>
    <rPh sb="15" eb="17">
      <t>サクセイ</t>
    </rPh>
    <phoneticPr fontId="2"/>
  </si>
  <si>
    <t>　　　　　　　　　本人確認　現地境界立会時</t>
    <rPh sb="9" eb="11">
      <t>ホンニン</t>
    </rPh>
    <rPh sb="11" eb="13">
      <t>カクニン</t>
    </rPh>
    <rPh sb="14" eb="20">
      <t>ゲンチキョウカイリッカイ</t>
    </rPh>
    <rPh sb="20" eb="21">
      <t>トキ</t>
    </rPh>
    <phoneticPr fontId="2"/>
  </si>
  <si>
    <t>　　　　　　　　　分筆図・合筆図</t>
    <rPh sb="9" eb="12">
      <t>ブンヒツズ</t>
    </rPh>
    <rPh sb="13" eb="16">
      <t>ゴウヒツズ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</si>
</sst>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#,###,###,##0_ "/>
    <numFmt numFmtId="178" formatCode="#,###,###,##0"/>
    <numFmt numFmtId="179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77" fontId="5" fillId="0" borderId="7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4" applyNumberFormat="1" applyFont="1" applyBorder="1" applyAlignment="1">
      <alignment horizontal="center"/>
    </xf>
    <xf numFmtId="178" fontId="5" fillId="0" borderId="13" xfId="4" applyNumberFormat="1" applyFont="1" applyBorder="1" applyAlignment="1">
      <alignment horizontal="center"/>
    </xf>
    <xf numFmtId="177" fontId="5" fillId="0" borderId="14" xfId="2" applyNumberFormat="1" applyFont="1" applyBorder="1" applyAlignment="1">
      <alignment horizontal="right"/>
    </xf>
    <xf numFmtId="177" fontId="5" fillId="2" borderId="7" xfId="2" applyNumberFormat="1" applyFont="1" applyFill="1" applyBorder="1" applyAlignment="1" applyProtection="1">
      <alignment horizontal="right"/>
      <protection locked="0"/>
    </xf>
    <xf numFmtId="2" fontId="5" fillId="0" borderId="6" xfId="2" applyNumberFormat="1" applyFont="1" applyBorder="1" applyAlignment="1">
      <alignment horizontal="center"/>
    </xf>
    <xf numFmtId="179" fontId="5" fillId="0" borderId="6" xfId="2" applyNumberFormat="1" applyFont="1" applyBorder="1" applyAlignment="1">
      <alignment horizont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8" xfId="2" applyNumberFormat="1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49" fontId="5" fillId="0" borderId="10" xfId="2" applyNumberFormat="1" applyFont="1" applyBorder="1" applyAlignment="1">
      <alignment vertical="top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</cellXfs>
  <cellStyles count="5">
    <cellStyle name="標準" xfId="0" builtinId="0"/>
    <cellStyle name="標準 2" xfId="1" xr:uid="{00000000-0005-0000-0000-000001000000}"/>
    <cellStyle name="標準_75雛形" xfId="3" xr:uid="{00000000-0005-0000-0000-000002000000}"/>
    <cellStyle name="標準_75雛形_1" xfId="4" xr:uid="{00000000-0005-0000-0000-000003000000}"/>
    <cellStyle name="標準_内訳書サンプル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>
    <pageSetUpPr fitToPage="1"/>
  </sheetPr>
  <dimension ref="A1:J54"/>
  <sheetViews>
    <sheetView showGridLines="0" tabSelected="1" zoomScaleNormal="100" zoomScaleSheetLayoutView="100" workbookViewId="0">
      <selection activeCell="G11" sqref="G11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23"/>
      <c r="G3" s="23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23"/>
      <c r="G4" s="23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23"/>
      <c r="G5" s="23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24" t="s">
        <v>11</v>
      </c>
      <c r="B7" s="24"/>
      <c r="C7" s="24"/>
      <c r="D7" s="24"/>
      <c r="E7" s="24"/>
      <c r="F7" s="24"/>
      <c r="G7" s="24"/>
      <c r="H7" s="2"/>
      <c r="I7" s="2"/>
      <c r="J7" s="2"/>
    </row>
    <row r="8" spans="1:10" ht="11.25" customHeight="1" x14ac:dyDescent="0.15">
      <c r="A8" s="4" t="s">
        <v>12</v>
      </c>
      <c r="B8" s="25" t="s">
        <v>69</v>
      </c>
      <c r="C8" s="25"/>
      <c r="D8" s="25"/>
      <c r="E8" s="25"/>
      <c r="F8" s="25"/>
      <c r="G8" s="25"/>
      <c r="H8" s="2"/>
      <c r="I8" s="2"/>
      <c r="J8" s="2"/>
    </row>
    <row r="9" spans="1:10" ht="11.25" customHeight="1" x14ac:dyDescent="0.15">
      <c r="A9" s="20" t="s">
        <v>3</v>
      </c>
      <c r="B9" s="21"/>
      <c r="C9" s="21"/>
      <c r="D9" s="22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26" t="s">
        <v>14</v>
      </c>
      <c r="B10" s="27"/>
      <c r="C10" s="27"/>
      <c r="D10" s="28"/>
      <c r="E10" s="10"/>
      <c r="F10" s="11"/>
      <c r="G10" s="12"/>
      <c r="H10" s="2"/>
      <c r="I10" s="13">
        <v>1</v>
      </c>
      <c r="J10" s="13"/>
    </row>
    <row r="11" spans="1:10" ht="42" customHeight="1" x14ac:dyDescent="0.15">
      <c r="A11" s="26" t="s">
        <v>15</v>
      </c>
      <c r="B11" s="27"/>
      <c r="C11" s="27"/>
      <c r="D11" s="28"/>
      <c r="E11" s="10" t="s">
        <v>13</v>
      </c>
      <c r="F11" s="18">
        <v>1</v>
      </c>
      <c r="G11" s="12">
        <f>+G12+G13+G14+G15+G16+G18+G19+G21+G22+G23+G25+G27+G29+G30+G32+G33+G34+G35+G37+G39+G40+G41+G42+G43+G44+G45+G46+G47+G48</f>
        <v>0</v>
      </c>
      <c r="H11" s="2"/>
      <c r="I11" s="13">
        <v>2</v>
      </c>
      <c r="J11" s="13"/>
    </row>
    <row r="12" spans="1:10" ht="42" customHeight="1" x14ac:dyDescent="0.15">
      <c r="A12" s="26" t="s">
        <v>16</v>
      </c>
      <c r="B12" s="27"/>
      <c r="C12" s="27"/>
      <c r="D12" s="28"/>
      <c r="E12" s="10" t="s">
        <v>17</v>
      </c>
      <c r="F12" s="19">
        <v>11</v>
      </c>
      <c r="G12" s="17"/>
      <c r="H12" s="2"/>
      <c r="I12" s="13">
        <v>3</v>
      </c>
      <c r="J12" s="13">
        <v>1</v>
      </c>
    </row>
    <row r="13" spans="1:10" ht="42" customHeight="1" x14ac:dyDescent="0.15">
      <c r="A13" s="26" t="s">
        <v>19</v>
      </c>
      <c r="B13" s="27"/>
      <c r="C13" s="27"/>
      <c r="D13" s="28"/>
      <c r="E13" s="10" t="s">
        <v>18</v>
      </c>
      <c r="F13" s="19">
        <v>11</v>
      </c>
      <c r="G13" s="17"/>
      <c r="H13" s="2"/>
      <c r="I13" s="13"/>
      <c r="J13" s="13"/>
    </row>
    <row r="14" spans="1:10" ht="42" customHeight="1" x14ac:dyDescent="0.15">
      <c r="A14" s="26" t="s">
        <v>70</v>
      </c>
      <c r="B14" s="27"/>
      <c r="C14" s="27"/>
      <c r="D14" s="28"/>
      <c r="E14" s="10" t="s">
        <v>17</v>
      </c>
      <c r="F14" s="19">
        <v>1</v>
      </c>
      <c r="G14" s="17"/>
      <c r="H14" s="2"/>
      <c r="I14" s="13"/>
      <c r="J14" s="13"/>
    </row>
    <row r="15" spans="1:10" ht="42" customHeight="1" x14ac:dyDescent="0.15">
      <c r="A15" s="26" t="s">
        <v>20</v>
      </c>
      <c r="B15" s="27"/>
      <c r="C15" s="27"/>
      <c r="D15" s="28"/>
      <c r="E15" s="10" t="s">
        <v>21</v>
      </c>
      <c r="F15" s="19">
        <v>1</v>
      </c>
      <c r="G15" s="17"/>
      <c r="H15" s="2"/>
      <c r="I15" s="13"/>
      <c r="J15" s="13"/>
    </row>
    <row r="16" spans="1:10" ht="42" customHeight="1" x14ac:dyDescent="0.15">
      <c r="A16" s="26" t="s">
        <v>22</v>
      </c>
      <c r="B16" s="27"/>
      <c r="C16" s="27"/>
      <c r="D16" s="28"/>
      <c r="E16" s="10" t="s">
        <v>23</v>
      </c>
      <c r="F16" s="19">
        <v>3</v>
      </c>
      <c r="G16" s="17"/>
      <c r="H16" s="2"/>
      <c r="I16" s="13"/>
      <c r="J16" s="13"/>
    </row>
    <row r="17" spans="1:10" ht="42" customHeight="1" x14ac:dyDescent="0.15">
      <c r="A17" s="26" t="s">
        <v>24</v>
      </c>
      <c r="B17" s="27"/>
      <c r="C17" s="27"/>
      <c r="D17" s="28"/>
      <c r="E17" s="10" t="s">
        <v>25</v>
      </c>
      <c r="F17" s="18">
        <v>1</v>
      </c>
      <c r="G17" s="12">
        <f>SUM(G18:G19)</f>
        <v>0</v>
      </c>
      <c r="H17" s="2"/>
      <c r="I17" s="13"/>
      <c r="J17" s="13"/>
    </row>
    <row r="18" spans="1:10" ht="42" customHeight="1" x14ac:dyDescent="0.15">
      <c r="A18" s="26" t="s">
        <v>26</v>
      </c>
      <c r="B18" s="27"/>
      <c r="C18" s="27"/>
      <c r="D18" s="28"/>
      <c r="E18" s="10" t="s">
        <v>28</v>
      </c>
      <c r="F18" s="18">
        <v>0.26</v>
      </c>
      <c r="G18" s="17"/>
      <c r="H18" s="2"/>
      <c r="I18" s="13"/>
      <c r="J18" s="13"/>
    </row>
    <row r="19" spans="1:10" ht="42" customHeight="1" x14ac:dyDescent="0.15">
      <c r="A19" s="26" t="s">
        <v>27</v>
      </c>
      <c r="B19" s="27"/>
      <c r="C19" s="27"/>
      <c r="D19" s="28"/>
      <c r="E19" s="10" t="s">
        <v>28</v>
      </c>
      <c r="F19" s="18">
        <v>0.26</v>
      </c>
      <c r="G19" s="17"/>
      <c r="H19" s="2"/>
      <c r="I19" s="13"/>
      <c r="J19" s="13"/>
    </row>
    <row r="20" spans="1:10" ht="42" customHeight="1" x14ac:dyDescent="0.15">
      <c r="A20" s="26" t="s">
        <v>29</v>
      </c>
      <c r="B20" s="27"/>
      <c r="C20" s="27"/>
      <c r="D20" s="28"/>
      <c r="E20" s="10" t="s">
        <v>25</v>
      </c>
      <c r="F20" s="18">
        <v>1</v>
      </c>
      <c r="G20" s="12">
        <f>SUM(G21:G23)</f>
        <v>0</v>
      </c>
      <c r="H20" s="2"/>
      <c r="I20" s="13"/>
      <c r="J20" s="13"/>
    </row>
    <row r="21" spans="1:10" ht="42" customHeight="1" x14ac:dyDescent="0.15">
      <c r="A21" s="26" t="s">
        <v>30</v>
      </c>
      <c r="B21" s="27"/>
      <c r="C21" s="27"/>
      <c r="D21" s="28"/>
      <c r="E21" s="10" t="s">
        <v>33</v>
      </c>
      <c r="F21" s="18">
        <v>0.26</v>
      </c>
      <c r="G21" s="17"/>
      <c r="H21" s="2"/>
      <c r="I21" s="13"/>
      <c r="J21" s="13"/>
    </row>
    <row r="22" spans="1:10" ht="42" customHeight="1" x14ac:dyDescent="0.15">
      <c r="A22" s="26" t="s">
        <v>31</v>
      </c>
      <c r="B22" s="27"/>
      <c r="C22" s="27"/>
      <c r="D22" s="28"/>
      <c r="E22" s="10" t="s">
        <v>34</v>
      </c>
      <c r="F22" s="18">
        <v>0.26</v>
      </c>
      <c r="G22" s="17"/>
      <c r="H22" s="2"/>
      <c r="I22" s="13"/>
      <c r="J22" s="13"/>
    </row>
    <row r="23" spans="1:10" ht="42" customHeight="1" x14ac:dyDescent="0.15">
      <c r="A23" s="26" t="s">
        <v>32</v>
      </c>
      <c r="B23" s="27"/>
      <c r="C23" s="27"/>
      <c r="D23" s="28"/>
      <c r="E23" s="10" t="s">
        <v>28</v>
      </c>
      <c r="F23" s="18">
        <v>0.26</v>
      </c>
      <c r="G23" s="17"/>
      <c r="H23" s="2"/>
      <c r="I23" s="13"/>
      <c r="J23" s="13"/>
    </row>
    <row r="24" spans="1:10" ht="42" customHeight="1" x14ac:dyDescent="0.15">
      <c r="A24" s="26" t="s">
        <v>35</v>
      </c>
      <c r="B24" s="27"/>
      <c r="C24" s="27"/>
      <c r="D24" s="28"/>
      <c r="E24" s="10" t="s">
        <v>25</v>
      </c>
      <c r="F24" s="18">
        <v>1</v>
      </c>
      <c r="G24" s="12">
        <f>SUM(G25)</f>
        <v>0</v>
      </c>
      <c r="H24" s="2"/>
      <c r="I24" s="13"/>
      <c r="J24" s="13"/>
    </row>
    <row r="25" spans="1:10" ht="42" customHeight="1" x14ac:dyDescent="0.15">
      <c r="A25" s="26" t="s">
        <v>36</v>
      </c>
      <c r="B25" s="27"/>
      <c r="C25" s="27"/>
      <c r="D25" s="28"/>
      <c r="E25" s="10" t="s">
        <v>28</v>
      </c>
      <c r="F25" s="18">
        <v>0.26</v>
      </c>
      <c r="G25" s="17"/>
      <c r="H25" s="2"/>
      <c r="I25" s="13"/>
      <c r="J25" s="13"/>
    </row>
    <row r="26" spans="1:10" ht="42" customHeight="1" x14ac:dyDescent="0.15">
      <c r="A26" s="26" t="s">
        <v>37</v>
      </c>
      <c r="B26" s="27"/>
      <c r="C26" s="27"/>
      <c r="D26" s="28"/>
      <c r="E26" s="10" t="s">
        <v>25</v>
      </c>
      <c r="F26" s="18">
        <v>1</v>
      </c>
      <c r="G26" s="12">
        <f>SUM(G27)</f>
        <v>0</v>
      </c>
      <c r="H26" s="2"/>
      <c r="I26" s="13"/>
      <c r="J26" s="13"/>
    </row>
    <row r="27" spans="1:10" ht="42" customHeight="1" x14ac:dyDescent="0.15">
      <c r="A27" s="26" t="s">
        <v>38</v>
      </c>
      <c r="B27" s="27"/>
      <c r="C27" s="27"/>
      <c r="D27" s="28"/>
      <c r="E27" s="10" t="s">
        <v>39</v>
      </c>
      <c r="F27" s="18">
        <v>0.23</v>
      </c>
      <c r="G27" s="17"/>
      <c r="H27" s="2"/>
      <c r="I27" s="13"/>
      <c r="J27" s="13"/>
    </row>
    <row r="28" spans="1:10" ht="42" customHeight="1" x14ac:dyDescent="0.15">
      <c r="A28" s="26" t="s">
        <v>40</v>
      </c>
      <c r="B28" s="27"/>
      <c r="C28" s="27"/>
      <c r="D28" s="28"/>
      <c r="E28" s="10" t="s">
        <v>13</v>
      </c>
      <c r="F28" s="18">
        <v>1</v>
      </c>
      <c r="G28" s="12">
        <f>SUM(G29:G30)</f>
        <v>0</v>
      </c>
      <c r="H28" s="2"/>
      <c r="I28" s="13">
        <v>4</v>
      </c>
      <c r="J28" s="13">
        <v>2</v>
      </c>
    </row>
    <row r="29" spans="1:10" ht="42" customHeight="1" x14ac:dyDescent="0.15">
      <c r="A29" s="26" t="s">
        <v>41</v>
      </c>
      <c r="B29" s="27"/>
      <c r="C29" s="27"/>
      <c r="D29" s="28"/>
      <c r="E29" s="10" t="s">
        <v>42</v>
      </c>
      <c r="F29" s="18">
        <v>0.26</v>
      </c>
      <c r="G29" s="17"/>
      <c r="H29" s="2"/>
      <c r="I29" s="13"/>
      <c r="J29" s="13"/>
    </row>
    <row r="30" spans="1:10" ht="42" customHeight="1" x14ac:dyDescent="0.15">
      <c r="A30" s="26" t="s">
        <v>71</v>
      </c>
      <c r="B30" s="27"/>
      <c r="C30" s="27"/>
      <c r="D30" s="28"/>
      <c r="E30" s="10" t="s">
        <v>43</v>
      </c>
      <c r="F30" s="18">
        <v>0.26</v>
      </c>
      <c r="G30" s="17"/>
      <c r="H30" s="2"/>
      <c r="I30" s="13"/>
      <c r="J30" s="13"/>
    </row>
    <row r="31" spans="1:10" ht="42" customHeight="1" x14ac:dyDescent="0.15">
      <c r="A31" s="26" t="s">
        <v>44</v>
      </c>
      <c r="B31" s="27"/>
      <c r="C31" s="27"/>
      <c r="D31" s="28"/>
      <c r="E31" s="10" t="s">
        <v>25</v>
      </c>
      <c r="F31" s="18">
        <v>1</v>
      </c>
      <c r="G31" s="12">
        <f>SUM(G32:G35)</f>
        <v>0</v>
      </c>
      <c r="H31" s="2"/>
      <c r="I31" s="13"/>
      <c r="J31" s="13"/>
    </row>
    <row r="32" spans="1:10" ht="42" customHeight="1" x14ac:dyDescent="0.15">
      <c r="A32" s="26" t="s">
        <v>45</v>
      </c>
      <c r="B32" s="27"/>
      <c r="C32" s="27"/>
      <c r="D32" s="28"/>
      <c r="E32" s="10" t="s">
        <v>46</v>
      </c>
      <c r="F32" s="18">
        <v>1</v>
      </c>
      <c r="G32" s="17"/>
      <c r="H32" s="2"/>
      <c r="I32" s="13"/>
      <c r="J32" s="13"/>
    </row>
    <row r="33" spans="1:10" ht="42" customHeight="1" x14ac:dyDescent="0.15">
      <c r="A33" s="26" t="s">
        <v>47</v>
      </c>
      <c r="B33" s="27"/>
      <c r="C33" s="27"/>
      <c r="D33" s="28"/>
      <c r="E33" s="10" t="s">
        <v>48</v>
      </c>
      <c r="F33" s="18">
        <v>0.1</v>
      </c>
      <c r="G33" s="17"/>
      <c r="H33" s="2"/>
      <c r="I33" s="13"/>
      <c r="J33" s="13"/>
    </row>
    <row r="34" spans="1:10" ht="42" customHeight="1" x14ac:dyDescent="0.15">
      <c r="A34" s="26" t="s">
        <v>51</v>
      </c>
      <c r="B34" s="27"/>
      <c r="C34" s="27"/>
      <c r="D34" s="28"/>
      <c r="E34" s="10" t="s">
        <v>49</v>
      </c>
      <c r="F34" s="18">
        <v>0.1</v>
      </c>
      <c r="G34" s="17"/>
      <c r="H34" s="2"/>
      <c r="I34" s="13"/>
      <c r="J34" s="13"/>
    </row>
    <row r="35" spans="1:10" ht="42" customHeight="1" x14ac:dyDescent="0.15">
      <c r="A35" s="26" t="s">
        <v>52</v>
      </c>
      <c r="B35" s="27"/>
      <c r="C35" s="27"/>
      <c r="D35" s="28"/>
      <c r="E35" s="10" t="s">
        <v>50</v>
      </c>
      <c r="F35" s="18">
        <v>0.1</v>
      </c>
      <c r="G35" s="17"/>
      <c r="H35" s="2"/>
      <c r="I35" s="13"/>
      <c r="J35" s="13"/>
    </row>
    <row r="36" spans="1:10" ht="42" customHeight="1" x14ac:dyDescent="0.15">
      <c r="A36" s="26" t="s">
        <v>53</v>
      </c>
      <c r="B36" s="27"/>
      <c r="C36" s="27"/>
      <c r="D36" s="28"/>
      <c r="E36" s="10" t="s">
        <v>25</v>
      </c>
      <c r="F36" s="18">
        <v>1</v>
      </c>
      <c r="G36" s="12">
        <f>SUM(G37)</f>
        <v>0</v>
      </c>
      <c r="H36" s="2"/>
      <c r="I36" s="13"/>
      <c r="J36" s="13"/>
    </row>
    <row r="37" spans="1:10" ht="42" customHeight="1" x14ac:dyDescent="0.15">
      <c r="A37" s="26" t="s">
        <v>54</v>
      </c>
      <c r="B37" s="27"/>
      <c r="C37" s="27"/>
      <c r="D37" s="28"/>
      <c r="E37" s="10" t="s">
        <v>49</v>
      </c>
      <c r="F37" s="18">
        <v>0.02</v>
      </c>
      <c r="G37" s="17"/>
      <c r="H37" s="2"/>
      <c r="I37" s="13"/>
      <c r="J37" s="13"/>
    </row>
    <row r="38" spans="1:10" ht="42" customHeight="1" x14ac:dyDescent="0.15">
      <c r="A38" s="26" t="s">
        <v>67</v>
      </c>
      <c r="B38" s="27"/>
      <c r="C38" s="27"/>
      <c r="D38" s="28"/>
      <c r="E38" s="10" t="s">
        <v>25</v>
      </c>
      <c r="F38" s="18">
        <v>1</v>
      </c>
      <c r="G38" s="12">
        <f>SUM(G39)</f>
        <v>0</v>
      </c>
      <c r="H38" s="2"/>
      <c r="I38" s="13"/>
      <c r="J38" s="13"/>
    </row>
    <row r="39" spans="1:10" ht="42" customHeight="1" x14ac:dyDescent="0.15">
      <c r="A39" s="26" t="s">
        <v>68</v>
      </c>
      <c r="B39" s="27"/>
      <c r="C39" s="27"/>
      <c r="D39" s="28"/>
      <c r="E39" s="10" t="s">
        <v>25</v>
      </c>
      <c r="F39" s="18">
        <v>1</v>
      </c>
      <c r="G39" s="17"/>
      <c r="H39" s="2"/>
      <c r="I39" s="13"/>
      <c r="J39" s="13"/>
    </row>
    <row r="40" spans="1:10" ht="42" customHeight="1" x14ac:dyDescent="0.15">
      <c r="A40" s="26" t="s">
        <v>72</v>
      </c>
      <c r="B40" s="27"/>
      <c r="C40" s="27"/>
      <c r="D40" s="28"/>
      <c r="E40" s="10" t="s">
        <v>56</v>
      </c>
      <c r="F40" s="19">
        <v>4</v>
      </c>
      <c r="G40" s="17"/>
      <c r="H40" s="2"/>
      <c r="I40" s="13"/>
      <c r="J40" s="13"/>
    </row>
    <row r="41" spans="1:10" ht="42" customHeight="1" x14ac:dyDescent="0.15">
      <c r="A41" s="26" t="s">
        <v>55</v>
      </c>
      <c r="B41" s="27"/>
      <c r="C41" s="27"/>
      <c r="D41" s="28"/>
      <c r="E41" s="10" t="s">
        <v>56</v>
      </c>
      <c r="F41" s="19">
        <v>1</v>
      </c>
      <c r="G41" s="17"/>
      <c r="H41" s="2"/>
      <c r="I41" s="13"/>
      <c r="J41" s="13"/>
    </row>
    <row r="42" spans="1:10" ht="42" customHeight="1" x14ac:dyDescent="0.15">
      <c r="A42" s="26" t="s">
        <v>57</v>
      </c>
      <c r="B42" s="27"/>
      <c r="C42" s="27"/>
      <c r="D42" s="28"/>
      <c r="E42" s="10" t="s">
        <v>58</v>
      </c>
      <c r="F42" s="19">
        <v>1</v>
      </c>
      <c r="G42" s="17"/>
      <c r="H42" s="2"/>
      <c r="I42" s="13"/>
      <c r="J42" s="13"/>
    </row>
    <row r="43" spans="1:10" ht="42" customHeight="1" x14ac:dyDescent="0.15">
      <c r="A43" s="26" t="s">
        <v>59</v>
      </c>
      <c r="B43" s="27"/>
      <c r="C43" s="27"/>
      <c r="D43" s="28"/>
      <c r="E43" s="10" t="s">
        <v>21</v>
      </c>
      <c r="F43" s="19">
        <v>1</v>
      </c>
      <c r="G43" s="17"/>
      <c r="H43" s="2"/>
      <c r="I43" s="13">
        <v>5</v>
      </c>
      <c r="J43" s="13">
        <v>3</v>
      </c>
    </row>
    <row r="44" spans="1:10" ht="42" customHeight="1" x14ac:dyDescent="0.15">
      <c r="A44" s="26" t="s">
        <v>60</v>
      </c>
      <c r="B44" s="27"/>
      <c r="C44" s="27"/>
      <c r="D44" s="28"/>
      <c r="E44" s="10" t="s">
        <v>21</v>
      </c>
      <c r="F44" s="19">
        <v>2</v>
      </c>
      <c r="G44" s="17"/>
      <c r="H44" s="2"/>
      <c r="I44" s="13">
        <v>6</v>
      </c>
      <c r="J44" s="13">
        <v>4</v>
      </c>
    </row>
    <row r="45" spans="1:10" ht="42" customHeight="1" x14ac:dyDescent="0.15">
      <c r="A45" s="26" t="s">
        <v>73</v>
      </c>
      <c r="B45" s="27"/>
      <c r="C45" s="27"/>
      <c r="D45" s="28"/>
      <c r="E45" s="10" t="s">
        <v>58</v>
      </c>
      <c r="F45" s="19">
        <v>1</v>
      </c>
      <c r="G45" s="17"/>
      <c r="H45" s="2"/>
      <c r="I45" s="13"/>
      <c r="J45" s="13"/>
    </row>
    <row r="46" spans="1:10" ht="42" customHeight="1" x14ac:dyDescent="0.15">
      <c r="A46" s="26" t="s">
        <v>61</v>
      </c>
      <c r="B46" s="27"/>
      <c r="C46" s="27"/>
      <c r="D46" s="28"/>
      <c r="E46" s="10" t="s">
        <v>58</v>
      </c>
      <c r="F46" s="19">
        <v>1</v>
      </c>
      <c r="G46" s="17"/>
      <c r="H46" s="2"/>
      <c r="I46" s="13">
        <v>8</v>
      </c>
      <c r="J46" s="13">
        <v>4</v>
      </c>
    </row>
    <row r="47" spans="1:10" ht="42" customHeight="1" x14ac:dyDescent="0.15">
      <c r="A47" s="26" t="s">
        <v>62</v>
      </c>
      <c r="B47" s="27"/>
      <c r="C47" s="27"/>
      <c r="D47" s="28"/>
      <c r="E47" s="10" t="s">
        <v>18</v>
      </c>
      <c r="F47" s="19">
        <v>1</v>
      </c>
      <c r="G47" s="17"/>
      <c r="H47" s="2"/>
      <c r="I47" s="13">
        <v>9</v>
      </c>
      <c r="J47" s="13">
        <v>4</v>
      </c>
    </row>
    <row r="48" spans="1:10" ht="42" customHeight="1" x14ac:dyDescent="0.15">
      <c r="A48" s="26" t="s">
        <v>63</v>
      </c>
      <c r="B48" s="27"/>
      <c r="C48" s="27"/>
      <c r="D48" s="28"/>
      <c r="E48" s="10" t="s">
        <v>18</v>
      </c>
      <c r="F48" s="19">
        <v>3</v>
      </c>
      <c r="G48" s="17"/>
      <c r="H48" s="2"/>
      <c r="I48" s="13">
        <v>10</v>
      </c>
      <c r="J48" s="13">
        <v>4</v>
      </c>
    </row>
    <row r="49" spans="1:10" ht="42" customHeight="1" x14ac:dyDescent="0.15">
      <c r="A49" s="26" t="s">
        <v>64</v>
      </c>
      <c r="B49" s="27"/>
      <c r="C49" s="27"/>
      <c r="D49" s="28"/>
      <c r="E49" s="10" t="s">
        <v>13</v>
      </c>
      <c r="F49" s="19">
        <v>1</v>
      </c>
      <c r="G49" s="12">
        <f>SUM(G50)</f>
        <v>0</v>
      </c>
      <c r="H49" s="2"/>
      <c r="I49" s="13"/>
      <c r="J49" s="13"/>
    </row>
    <row r="50" spans="1:10" ht="42" customHeight="1" x14ac:dyDescent="0.15">
      <c r="A50" s="26" t="s">
        <v>65</v>
      </c>
      <c r="B50" s="27"/>
      <c r="C50" s="27"/>
      <c r="D50" s="28"/>
      <c r="E50" s="10" t="s">
        <v>13</v>
      </c>
      <c r="F50" s="19">
        <v>1</v>
      </c>
      <c r="G50" s="17"/>
      <c r="H50" s="2"/>
      <c r="I50" s="13">
        <v>28</v>
      </c>
      <c r="J50" s="13"/>
    </row>
    <row r="51" spans="1:10" ht="42" customHeight="1" x14ac:dyDescent="0.15">
      <c r="A51" s="26" t="s">
        <v>66</v>
      </c>
      <c r="B51" s="27"/>
      <c r="C51" s="27"/>
      <c r="D51" s="28"/>
      <c r="E51" s="10" t="s">
        <v>13</v>
      </c>
      <c r="F51" s="19">
        <v>1</v>
      </c>
      <c r="G51" s="12">
        <f>+G11+G49</f>
        <v>0</v>
      </c>
      <c r="H51" s="2"/>
      <c r="I51" s="13">
        <v>29</v>
      </c>
      <c r="J51" s="13">
        <v>30</v>
      </c>
    </row>
    <row r="52" spans="1:10" ht="42" customHeight="1" x14ac:dyDescent="0.15">
      <c r="A52" s="29" t="s">
        <v>9</v>
      </c>
      <c r="B52" s="30"/>
      <c r="C52" s="30"/>
      <c r="D52" s="31"/>
      <c r="E52" s="14" t="s">
        <v>10</v>
      </c>
      <c r="F52" s="15" t="s">
        <v>10</v>
      </c>
      <c r="G52" s="16">
        <f>G51</f>
        <v>0</v>
      </c>
      <c r="I52" s="13">
        <v>30</v>
      </c>
      <c r="J52" s="13">
        <v>90</v>
      </c>
    </row>
    <row r="53" spans="1:10" ht="42" customHeight="1" x14ac:dyDescent="0.15"/>
    <row r="54" spans="1:10" ht="42" customHeight="1" x14ac:dyDescent="0.15"/>
  </sheetData>
  <sheetProtection algorithmName="SHA-512" hashValue="JTUzxgUeIInvDXXEryKXkS3SFhnIBGJWxD9B7r7oRq8/eOTB1a47HCjKZvkNZxq5w1fGOc+WRVO3rUwz0OC3JA==" saltValue="glzt69x8UmcdNHeXZOaL2A==" spinCount="100000" sheet="1" objects="1" scenarios="1"/>
  <mergeCells count="49">
    <mergeCell ref="A14:D14"/>
    <mergeCell ref="A40:D40"/>
    <mergeCell ref="A45:D45"/>
    <mergeCell ref="A49:D49"/>
    <mergeCell ref="A44:D44"/>
    <mergeCell ref="A46:D46"/>
    <mergeCell ref="A47:D47"/>
    <mergeCell ref="A48:D48"/>
    <mergeCell ref="A29:D29"/>
    <mergeCell ref="A30:D30"/>
    <mergeCell ref="A31:D31"/>
    <mergeCell ref="A43:D43"/>
    <mergeCell ref="A32:D32"/>
    <mergeCell ref="A33:D33"/>
    <mergeCell ref="A34:D34"/>
    <mergeCell ref="A35:D35"/>
    <mergeCell ref="A42:D42"/>
    <mergeCell ref="A24:D24"/>
    <mergeCell ref="A25:D25"/>
    <mergeCell ref="A26:D26"/>
    <mergeCell ref="A27:D27"/>
    <mergeCell ref="A28:D28"/>
    <mergeCell ref="A36:D36"/>
    <mergeCell ref="A37:D37"/>
    <mergeCell ref="A38:D38"/>
    <mergeCell ref="A39:D39"/>
    <mergeCell ref="A41:D41"/>
    <mergeCell ref="A51:D51"/>
    <mergeCell ref="A52:D52"/>
    <mergeCell ref="A10:D10"/>
    <mergeCell ref="A11:D11"/>
    <mergeCell ref="A12:D12"/>
    <mergeCell ref="A50:D50"/>
    <mergeCell ref="A13:D13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ooshima hideaki</dc:creator>
  <cp:lastModifiedBy>takata kenji</cp:lastModifiedBy>
  <cp:lastPrinted>2024-05-08T23:44:26Z</cp:lastPrinted>
  <dcterms:created xsi:type="dcterms:W3CDTF">2023-07-03T05:29:26Z</dcterms:created>
  <dcterms:modified xsi:type="dcterms:W3CDTF">2024-06-10T05:28:11Z</dcterms:modified>
</cp:coreProperties>
</file>